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科研室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<sst xmlns="http://schemas.openxmlformats.org/spreadsheetml/2006/main" count="70" uniqueCount="48">
  <si>
    <t>附件清单</t>
  </si>
  <si>
    <t>品项明细</t>
  </si>
  <si>
    <t>技术参数规格</t>
  </si>
  <si>
    <t>单位</t>
  </si>
  <si>
    <t>数量</t>
  </si>
  <si>
    <t>单价</t>
  </si>
  <si>
    <t>总价</t>
  </si>
  <si>
    <t>不分流衬管</t>
  </si>
  <si>
    <r>
      <rPr>
        <sz val="10"/>
        <color theme="1"/>
        <rFont val="Times New Roman"/>
        <charset val="134"/>
      </rPr>
      <t>Inlet liner, Ultra Inert, splitless, single taper, glass wool,25/</t>
    </r>
    <r>
      <rPr>
        <sz val="10"/>
        <color theme="1"/>
        <rFont val="宋体"/>
        <charset val="134"/>
      </rPr>
      <t>包</t>
    </r>
    <r>
      <rPr>
        <sz val="10"/>
        <color theme="1"/>
        <rFont val="Times New Roman"/>
        <charset val="134"/>
      </rPr>
      <t xml:space="preserve"> 5190-3167</t>
    </r>
  </si>
  <si>
    <t>包</t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</si>
  <si>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灯丝（</t>
    </r>
    <r>
      <rPr>
        <sz val="10"/>
        <color theme="1"/>
        <rFont val="Times New Roman"/>
        <charset val="134"/>
      </rPr>
      <t>EI</t>
    </r>
    <r>
      <rPr>
        <sz val="10"/>
        <color theme="1"/>
        <rFont val="宋体"/>
        <charset val="134"/>
      </rPr>
      <t>）</t>
    </r>
  </si>
  <si>
    <t>G7005-60061</t>
  </si>
  <si>
    <t>个</t>
  </si>
  <si>
    <t>质谱端色谱柱安装工具</t>
  </si>
  <si>
    <t>G1099-20030</t>
  </si>
  <si>
    <t>根</t>
  </si>
  <si>
    <t>石墨垫</t>
  </si>
  <si>
    <t>290VA191</t>
  </si>
  <si>
    <t>盒</t>
  </si>
  <si>
    <r>
      <rPr>
        <sz val="10"/>
        <color theme="1"/>
        <rFont val="Times New Roman"/>
        <charset val="134"/>
      </rPr>
      <t>453A1925-UI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</t>
    </r>
  </si>
  <si>
    <t>石英棉</t>
  </si>
  <si>
    <r>
      <rPr>
        <sz val="10"/>
        <color theme="1"/>
        <rFont val="Times New Roman"/>
        <charset val="134"/>
      </rPr>
      <t>201-47616-01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2g</t>
    </r>
  </si>
  <si>
    <r>
      <rPr>
        <sz val="10"/>
        <color theme="1"/>
        <rFont val="Times New Roman"/>
        <charset val="134"/>
      </rPr>
      <t>PSA</t>
    </r>
    <r>
      <rPr>
        <sz val="10"/>
        <color theme="1"/>
        <rFont val="宋体"/>
        <charset val="134"/>
      </rPr>
      <t>填料</t>
    </r>
  </si>
  <si>
    <t>40-60um，规格100g/瓶 PSA-2-100</t>
  </si>
  <si>
    <r>
      <rPr>
        <sz val="10"/>
        <color theme="1"/>
        <rFont val="Times New Roman"/>
        <charset val="134"/>
      </rPr>
      <t>GCB</t>
    </r>
    <r>
      <rPr>
        <sz val="10"/>
        <color theme="1"/>
        <rFont val="宋体"/>
        <charset val="134"/>
      </rPr>
      <t>填料</t>
    </r>
  </si>
  <si>
    <t>120-200目，规格100g/瓶 GCB-W-100</t>
  </si>
  <si>
    <r>
      <rPr>
        <sz val="10"/>
        <color theme="1"/>
        <rFont val="Times New Roman"/>
        <charset val="134"/>
      </rPr>
      <t>C</t>
    </r>
    <r>
      <rPr>
        <vertAlign val="subscript"/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填料</t>
    </r>
  </si>
  <si>
    <r>
      <rPr>
        <sz val="10"/>
        <color theme="1"/>
        <rFont val="Times New Roman"/>
        <charset val="134"/>
      </rPr>
      <t>40-60um</t>
    </r>
    <r>
      <rPr>
        <sz val="10"/>
        <color theme="1"/>
        <rFont val="宋体"/>
        <charset val="134"/>
      </rPr>
      <t>，规格</t>
    </r>
    <r>
      <rPr>
        <sz val="10"/>
        <color theme="1"/>
        <rFont val="Times New Roman"/>
        <charset val="134"/>
      </rPr>
      <t>100g/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charset val="134"/>
      </rPr>
      <t xml:space="preserve">C18-1-100    </t>
    </r>
  </si>
  <si>
    <t>聚酰胺粉填料</t>
  </si>
  <si>
    <r>
      <rPr>
        <sz val="10"/>
        <color theme="1"/>
        <rFont val="Times New Roman"/>
        <charset val="134"/>
      </rPr>
      <t>100-200</t>
    </r>
    <r>
      <rPr>
        <sz val="10"/>
        <color theme="1"/>
        <rFont val="宋体"/>
        <charset val="134"/>
      </rPr>
      <t>目，</t>
    </r>
    <r>
      <rPr>
        <sz val="10"/>
        <color theme="1"/>
        <rFont val="Times New Roman"/>
        <charset val="134"/>
      </rPr>
      <t>500g/</t>
    </r>
    <r>
      <rPr>
        <sz val="10"/>
        <color theme="1"/>
        <rFont val="宋体"/>
        <charset val="134"/>
      </rPr>
      <t>袋</t>
    </r>
  </si>
  <si>
    <t>袋</t>
  </si>
  <si>
    <r>
      <rPr>
        <sz val="10"/>
        <color theme="1"/>
        <rFont val="Times New Roman"/>
        <charset val="134"/>
      </rPr>
      <t>QUECHERS</t>
    </r>
    <r>
      <rPr>
        <sz val="10"/>
        <color theme="1"/>
        <rFont val="宋体"/>
        <charset val="134"/>
      </rPr>
      <t>净化管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茶叶农残用</t>
    </r>
  </si>
  <si>
    <r>
      <rPr>
        <sz val="10"/>
        <color theme="1"/>
        <rFont val="Times New Roman"/>
        <charset val="134"/>
      </rPr>
      <t xml:space="preserve"> 2ml</t>
    </r>
    <r>
      <rPr>
        <sz val="10"/>
        <color theme="1"/>
        <rFont val="宋体"/>
        <charset val="134"/>
      </rPr>
      <t>，填料：</t>
    </r>
    <r>
      <rPr>
        <sz val="10"/>
        <color theme="1"/>
        <rFont val="Times New Roman"/>
        <charset val="134"/>
      </rPr>
      <t xml:space="preserve">QUECHRS CLEN UP 150mg </t>
    </r>
    <r>
      <rPr>
        <sz val="10"/>
        <color theme="1"/>
        <rFont val="宋体"/>
        <charset val="134"/>
      </rPr>
      <t>无水硫酸镁</t>
    </r>
    <r>
      <rPr>
        <sz val="10"/>
        <color theme="1"/>
        <rFont val="Times New Roman"/>
        <charset val="134"/>
      </rPr>
      <t xml:space="preserve"> 50mg c18 50mg psa 25mg gce  0230313018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盒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符合</t>
    </r>
    <r>
      <rPr>
        <sz val="10"/>
        <color theme="1"/>
        <rFont val="Times New Roman"/>
        <charset val="134"/>
      </rPr>
      <t>GB 23200.121-2021</t>
    </r>
    <r>
      <rPr>
        <sz val="10"/>
        <color theme="1"/>
        <rFont val="宋体"/>
        <charset val="134"/>
      </rPr>
      <t>标准，逗点、DW</t>
    </r>
  </si>
  <si>
    <r>
      <rPr>
        <sz val="10"/>
        <color theme="1"/>
        <rFont val="Times New Roman"/>
        <charset val="134"/>
      </rPr>
      <t>QUECHERS</t>
    </r>
    <r>
      <rPr>
        <sz val="10"/>
        <color theme="1"/>
        <rFont val="宋体"/>
        <charset val="134"/>
      </rPr>
      <t>净化管</t>
    </r>
  </si>
  <si>
    <r>
      <rPr>
        <sz val="10"/>
        <color theme="1"/>
        <rFont val="Times New Roman"/>
        <charset val="134"/>
      </rPr>
      <t>15ml</t>
    </r>
    <r>
      <rPr>
        <sz val="10"/>
        <color theme="1"/>
        <rFont val="宋体"/>
        <charset val="134"/>
      </rPr>
      <t>，填料：</t>
    </r>
    <r>
      <rPr>
        <sz val="10"/>
        <color theme="1"/>
        <rFont val="Times New Roman"/>
        <charset val="134"/>
      </rPr>
      <t>200mgPSA+400mg GCB+600mg</t>
    </r>
    <r>
      <rPr>
        <sz val="10"/>
        <color theme="1"/>
        <rFont val="宋体"/>
        <charset val="134"/>
      </rPr>
      <t>无水硫酸镁</t>
    </r>
    <r>
      <rPr>
        <sz val="10"/>
        <color theme="1"/>
        <rFont val="Times New Roman"/>
        <charset val="134"/>
      </rPr>
      <t xml:space="preserve">, 15mL,Q015238-18793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盒，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符合</t>
    </r>
    <r>
      <rPr>
        <sz val="10"/>
        <color theme="1"/>
        <rFont val="Times New Roman"/>
        <charset val="134"/>
      </rPr>
      <t xml:space="preserve"> GB23200.113-2018</t>
    </r>
    <r>
      <rPr>
        <sz val="10"/>
        <color theme="1"/>
        <rFont val="宋体"/>
        <charset val="134"/>
      </rPr>
      <t>标准，逗点、DW</t>
    </r>
  </si>
  <si>
    <r>
      <rPr>
        <sz val="10"/>
        <color theme="1"/>
        <rFont val="宋体"/>
        <charset val="134"/>
      </rPr>
      <t>色谱柱</t>
    </r>
  </si>
  <si>
    <r>
      <rPr>
        <sz val="10"/>
        <color theme="1"/>
        <rFont val="Times New Roman"/>
        <charset val="134"/>
      </rPr>
      <t>30m,0.25mm,0.25um,Part No.7HG-G010-11,Serial No.1038979</t>
    </r>
  </si>
  <si>
    <r>
      <rPr>
        <sz val="10"/>
        <color theme="1"/>
        <rFont val="宋体"/>
        <charset val="134"/>
      </rPr>
      <t>根</t>
    </r>
  </si>
  <si>
    <r>
      <rPr>
        <sz val="10"/>
        <color theme="1"/>
        <rFont val="Times New Roman"/>
        <charset val="134"/>
      </rPr>
      <t>Supersil AQ-C18 5μm 4.6mm*250mm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E3217619</t>
    </r>
  </si>
  <si>
    <r>
      <rPr>
        <sz val="10"/>
        <color theme="1"/>
        <rFont val="Times New Roman"/>
        <charset val="134"/>
      </rPr>
      <t xml:space="preserve"> ODS-NH2 5μm 4.6mm*250mm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40002-0546025</t>
    </r>
  </si>
  <si>
    <r>
      <rPr>
        <sz val="10"/>
        <color theme="1"/>
        <rFont val="Times New Roman"/>
        <charset val="134"/>
      </rPr>
      <t xml:space="preserve"> ODS-NH2 5μm 4.6mm*150mm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40002-0546015</t>
    </r>
  </si>
  <si>
    <r>
      <rPr>
        <sz val="10"/>
        <color theme="1"/>
        <rFont val="Times New Roman"/>
        <charset val="134"/>
      </rPr>
      <t xml:space="preserve"> RD-C18 5μm 4.6mm*250mm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 xml:space="preserve">10018-0546025 </t>
    </r>
  </si>
  <si>
    <r>
      <rPr>
        <sz val="10"/>
        <color theme="1"/>
        <rFont val="Times New Roman"/>
        <charset val="134"/>
      </rPr>
      <t xml:space="preserve"> RD-C18 5μm 4.6mm*150mm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10018-0546015</t>
    </r>
  </si>
  <si>
    <t>SB-AQ色谱柱</t>
  </si>
  <si>
    <r>
      <rPr>
        <sz val="11"/>
        <color theme="1"/>
        <rFont val="宋体"/>
        <charset val="134"/>
        <scheme val="minor"/>
      </rPr>
      <t>3.5</t>
    </r>
    <r>
      <rPr>
        <sz val="11"/>
        <color theme="1"/>
        <rFont val="等线"/>
        <charset val="134"/>
      </rPr>
      <t>µm,  2.1mm*50mm</t>
    </r>
  </si>
  <si>
    <t>挥发性有机化合物非极性气质用色谱柱</t>
  </si>
  <si>
    <t>二甲基硅氧烷毛细管柱，长60m, 内径0.25mm.膜厚0.25µm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</si>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</sst>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 "/>
    <numFmt numFmtId="178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vertAlign val="subscript"/>
      <sz val="10"/>
      <color theme="1"/>
      <name val="Times New Roman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/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4 2" xfId="49"/>
    <cellStyle name="常规 2" xfId="50"/>
    <cellStyle name="常规 23" xfId="51"/>
    <cellStyle name="常规 4" xfId="52"/>
    <cellStyle name="常规 68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8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3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8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2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4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5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6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7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8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</xdr:colOff>
      <xdr:row>8</xdr:row>
      <xdr:rowOff>0</xdr:rowOff>
    </xdr:from>
    <xdr:to>
      <xdr:col>6</xdr:col>
      <xdr:colOff>361950</xdr:colOff>
      <xdr:row>13</xdr:row>
      <xdr:rowOff>251460</xdr:rowOff>
    </xdr:to>
    <xdr:sp>
      <xdr:nvSpPr>
        <xdr:cNvPr id="87" name="AutoShape 2" descr="D:\QQ接收\35927098\Image\C2C\4(D1Q@D08KD`R{`J3$*%E.png"/>
        <xdr:cNvSpPr>
          <a:spLocks noChangeAspect="1" noChangeArrowheads="1"/>
        </xdr:cNvSpPr>
      </xdr:nvSpPr>
      <xdr:spPr>
        <a:xfrm>
          <a:off x="95434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89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2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4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7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99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2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4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7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09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2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4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7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13</xdr:row>
      <xdr:rowOff>251460</xdr:rowOff>
    </xdr:to>
    <xdr:sp>
      <xdr:nvSpPr>
        <xdr:cNvPr id="119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9</xdr:row>
      <xdr:rowOff>126365</xdr:rowOff>
    </xdr:from>
    <xdr:to>
      <xdr:col>8</xdr:col>
      <xdr:colOff>95250</xdr:colOff>
      <xdr:row>13</xdr:row>
      <xdr:rowOff>321310</xdr:rowOff>
    </xdr:to>
    <xdr:sp>
      <xdr:nvSpPr>
        <xdr:cNvPr id="122" name="AutoShape 2" descr="D:\QQ接收\35927098\Image\C2C\4(D1Q@D08KD`R{`J3$*%E.png"/>
        <xdr:cNvSpPr>
          <a:spLocks noChangeAspect="1" noChangeArrowheads="1"/>
        </xdr:cNvSpPr>
      </xdr:nvSpPr>
      <xdr:spPr>
        <a:xfrm>
          <a:off x="10858500" y="3108960"/>
          <a:ext cx="323850" cy="91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2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2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27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2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29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2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4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7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39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2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4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7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49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2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4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7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59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6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6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323850</xdr:colOff>
      <xdr:row>10</xdr:row>
      <xdr:rowOff>132715</xdr:rowOff>
    </xdr:to>
    <xdr:sp>
      <xdr:nvSpPr>
        <xdr:cNvPr id="162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2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2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2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3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4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5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13</xdr:row>
      <xdr:rowOff>251460</xdr:rowOff>
    </xdr:to>
    <xdr:sp>
      <xdr:nvSpPr>
        <xdr:cNvPr id="36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1146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6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6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6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7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8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4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399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40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88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65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6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0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5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0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5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0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5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1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0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5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0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5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0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5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7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30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32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323850</xdr:colOff>
      <xdr:row>10</xdr:row>
      <xdr:rowOff>132715</xdr:rowOff>
    </xdr:to>
    <xdr:sp>
      <xdr:nvSpPr>
        <xdr:cNvPr id="2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811145"/>
          <a:ext cx="323850" cy="47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120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1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2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2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3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</xdr:colOff>
      <xdr:row>9</xdr:row>
      <xdr:rowOff>0</xdr:rowOff>
    </xdr:from>
    <xdr:to>
      <xdr:col>6</xdr:col>
      <xdr:colOff>361950</xdr:colOff>
      <xdr:row>13</xdr:row>
      <xdr:rowOff>227330</xdr:rowOff>
    </xdr:to>
    <xdr:sp>
      <xdr:nvSpPr>
        <xdr:cNvPr id="311" name="AutoShape 2" descr="D:\QQ接收\35927098\Image\C2C\4(D1Q@D08KD`R{`J3$*%E.png"/>
        <xdr:cNvSpPr>
          <a:spLocks noChangeAspect="1" noChangeArrowheads="1"/>
        </xdr:cNvSpPr>
      </xdr:nvSpPr>
      <xdr:spPr>
        <a:xfrm>
          <a:off x="95434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12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1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14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1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1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17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1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19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2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2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322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0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04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0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0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07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0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09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2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4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7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19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2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2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13</xdr:row>
      <xdr:rowOff>227330</xdr:rowOff>
    </xdr:to>
    <xdr:sp>
      <xdr:nvSpPr>
        <xdr:cNvPr id="422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2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24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2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2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27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2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29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2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4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7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39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2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4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7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49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1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2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3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4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5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6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7" name="AutoShape 3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8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59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323850</xdr:colOff>
      <xdr:row>10</xdr:row>
      <xdr:rowOff>136525</xdr:rowOff>
    </xdr:to>
    <xdr:sp>
      <xdr:nvSpPr>
        <xdr:cNvPr id="460" name="AutoShape 2" descr="D:\QQ接收\35927098\Image\C2C\4(D1Q@D08KD`R{`J3$*%E.png"/>
        <xdr:cNvSpPr>
          <a:spLocks noChangeAspect="1" noChangeArrowheads="1"/>
        </xdr:cNvSpPr>
      </xdr:nvSpPr>
      <xdr:spPr>
        <a:xfrm>
          <a:off x="950531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4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13</xdr:row>
      <xdr:rowOff>227330</xdr:rowOff>
    </xdr:to>
    <xdr:sp>
      <xdr:nvSpPr>
        <xdr:cNvPr id="5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951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5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6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7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7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8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323850</xdr:colOff>
      <xdr:row>13</xdr:row>
      <xdr:rowOff>136525</xdr:rowOff>
    </xdr:to>
    <xdr:sp>
      <xdr:nvSpPr>
        <xdr:cNvPr id="9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535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9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0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1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1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323850</xdr:colOff>
      <xdr:row>10</xdr:row>
      <xdr:rowOff>136525</xdr:rowOff>
    </xdr:to>
    <xdr:sp>
      <xdr:nvSpPr>
        <xdr:cNvPr id="12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298259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2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3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4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4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323850</xdr:colOff>
      <xdr:row>11</xdr:row>
      <xdr:rowOff>136525</xdr:rowOff>
    </xdr:to>
    <xdr:sp>
      <xdr:nvSpPr>
        <xdr:cNvPr id="15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154045"/>
          <a:ext cx="323850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5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4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5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6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7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8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69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0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1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2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1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2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3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4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5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6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7" name="AutoShape 3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8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39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323850</xdr:colOff>
      <xdr:row>12</xdr:row>
      <xdr:rowOff>85090</xdr:rowOff>
    </xdr:to>
    <xdr:sp>
      <xdr:nvSpPr>
        <xdr:cNvPr id="1740" name="AutoShape 2" descr="D:\QQ接收\35927098\Image\C2C\4(D1Q@D08KD`R{`J3$*%E.png"/>
        <xdr:cNvSpPr>
          <a:spLocks noChangeAspect="1" noChangeArrowheads="1"/>
        </xdr:cNvSpPr>
      </xdr:nvSpPr>
      <xdr:spPr>
        <a:xfrm>
          <a:off x="3258185" y="3325495"/>
          <a:ext cx="323850" cy="2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zoomScale="90" zoomScaleNormal="90" topLeftCell="A3" workbookViewId="0">
      <selection activeCell="I8" sqref="I8"/>
    </sheetView>
  </sheetViews>
  <sheetFormatPr defaultColWidth="9" defaultRowHeight="13.5" outlineLevelCol="6"/>
  <cols>
    <col min="1" max="1" width="9.15833333333333" style="4" customWidth="1"/>
    <col min="2" max="2" width="33.6" customWidth="1"/>
    <col min="3" max="3" width="55.4166666666667" customWidth="1"/>
    <col min="4" max="4" width="9.125" style="5" customWidth="1"/>
    <col min="5" max="5" width="7.19166666666667" style="5" customWidth="1"/>
    <col min="6" max="6" width="10.25" style="6" customWidth="1"/>
    <col min="7" max="7" width="11.7583333333333" style="7" customWidth="1"/>
    <col min="9" max="9" width="16.75" customWidth="1"/>
    <col min="13" max="13" width="12.375" customWidth="1"/>
  </cols>
  <sheetData>
    <row r="1" s="1" customFormat="1" ht="30" customHeight="1" spans="1:7">
      <c r="A1" s="8" t="s">
        <v>0</v>
      </c>
      <c r="B1" s="8"/>
      <c r="C1" s="8"/>
      <c r="D1" s="8"/>
      <c r="E1" s="8"/>
      <c r="F1" s="8"/>
      <c r="G1" s="8"/>
    </row>
    <row r="2" spans="1:7">
      <c r="A2" s="9"/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</row>
    <row r="3" s="2" customFormat="1" ht="47.1" customHeight="1" spans="1:7">
      <c r="A3" s="11">
        <v>1</v>
      </c>
      <c r="B3" s="12" t="s">
        <v>7</v>
      </c>
      <c r="C3" s="12" t="s">
        <v>8</v>
      </c>
      <c r="D3" s="12" t="s">
        <v>9</v>
      </c>
      <c r="E3" s="13">
        <v>1</v>
      </c>
      <c r="F3" s="14">
        <v>6700</v>
      </c>
      <c r="G3" s="15">
        <f>E3*F3</f>
        <v>6700</v>
      </c>
    </row>
    <row r="4" s="2" customFormat="1" ht="24.95" customHeight="1" spans="1:7">
      <c r="A4" s="11">
        <v>2</v>
      </c>
      <c r="B4" s="16" t="s">
        <v>10</v>
      </c>
      <c r="C4" s="16" t="s">
        <v>11</v>
      </c>
      <c r="D4" s="17" t="s">
        <v>12</v>
      </c>
      <c r="E4" s="18">
        <v>10</v>
      </c>
      <c r="F4" s="15">
        <v>1800</v>
      </c>
      <c r="G4" s="15">
        <f>E4*F4</f>
        <v>18000</v>
      </c>
    </row>
    <row r="5" s="2" customFormat="1" ht="30.95" customHeight="1" spans="1:7">
      <c r="A5" s="11">
        <v>3</v>
      </c>
      <c r="B5" s="19" t="s">
        <v>13</v>
      </c>
      <c r="C5" s="20" t="s">
        <v>14</v>
      </c>
      <c r="D5" s="11" t="s">
        <v>15</v>
      </c>
      <c r="E5" s="21">
        <v>1</v>
      </c>
      <c r="F5" s="15">
        <v>2600</v>
      </c>
      <c r="G5" s="15">
        <f>E5*F5</f>
        <v>2600</v>
      </c>
    </row>
    <row r="6" s="2" customFormat="1" ht="24.95" customHeight="1" spans="1:7">
      <c r="A6" s="11">
        <v>4</v>
      </c>
      <c r="B6" s="11" t="s">
        <v>16</v>
      </c>
      <c r="C6" s="22" t="s">
        <v>17</v>
      </c>
      <c r="D6" s="11" t="s">
        <v>18</v>
      </c>
      <c r="E6" s="18">
        <v>1</v>
      </c>
      <c r="F6" s="15">
        <v>950</v>
      </c>
      <c r="G6" s="15">
        <f>E6*F6</f>
        <v>950</v>
      </c>
    </row>
    <row r="7" s="2" customFormat="1" ht="24.95" customHeight="1" spans="1:7">
      <c r="A7" s="11">
        <v>5</v>
      </c>
      <c r="B7" s="11" t="s">
        <v>16</v>
      </c>
      <c r="C7" s="23">
        <v>29033496</v>
      </c>
      <c r="D7" s="11" t="s">
        <v>18</v>
      </c>
      <c r="E7" s="18">
        <v>1</v>
      </c>
      <c r="F7" s="15">
        <v>900</v>
      </c>
      <c r="G7" s="15">
        <f>E7*F7</f>
        <v>900</v>
      </c>
    </row>
    <row r="8" s="2" customFormat="1" ht="24.95" customHeight="1" spans="1:7">
      <c r="A8" s="11">
        <v>6</v>
      </c>
      <c r="B8" s="11" t="s">
        <v>7</v>
      </c>
      <c r="C8" s="23" t="s">
        <v>19</v>
      </c>
      <c r="D8" s="11" t="s">
        <v>9</v>
      </c>
      <c r="E8" s="18">
        <v>1</v>
      </c>
      <c r="F8" s="15">
        <v>2000</v>
      </c>
      <c r="G8" s="15">
        <v>2000</v>
      </c>
    </row>
    <row r="9" s="2" customFormat="1" spans="1:7">
      <c r="A9" s="11">
        <v>7</v>
      </c>
      <c r="B9" s="11" t="s">
        <v>20</v>
      </c>
      <c r="C9" s="19" t="s">
        <v>21</v>
      </c>
      <c r="D9" s="11" t="s">
        <v>9</v>
      </c>
      <c r="E9" s="21">
        <v>5</v>
      </c>
      <c r="F9" s="15">
        <v>211</v>
      </c>
      <c r="G9" s="15">
        <f>E9*F9</f>
        <v>1055</v>
      </c>
    </row>
    <row r="10" s="2" customFormat="1" spans="1:7">
      <c r="A10" s="11">
        <v>8</v>
      </c>
      <c r="B10" s="18" t="s">
        <v>22</v>
      </c>
      <c r="C10" s="21" t="s">
        <v>23</v>
      </c>
      <c r="D10" s="24" t="s">
        <v>9</v>
      </c>
      <c r="E10" s="25">
        <v>10</v>
      </c>
      <c r="F10" s="26">
        <v>450</v>
      </c>
      <c r="G10" s="27">
        <f t="shared" ref="G10:G15" si="0">F10*E10</f>
        <v>4500</v>
      </c>
    </row>
    <row r="11" s="2" customFormat="1" spans="1:7">
      <c r="A11" s="11">
        <v>9</v>
      </c>
      <c r="B11" s="18" t="s">
        <v>24</v>
      </c>
      <c r="C11" s="21" t="s">
        <v>25</v>
      </c>
      <c r="D11" s="24" t="s">
        <v>9</v>
      </c>
      <c r="E11" s="25">
        <v>7</v>
      </c>
      <c r="F11" s="26">
        <v>2500</v>
      </c>
      <c r="G11" s="27">
        <f t="shared" si="0"/>
        <v>17500</v>
      </c>
    </row>
    <row r="12" s="2" customFormat="1" ht="16.5" spans="1:7">
      <c r="A12" s="11">
        <v>10</v>
      </c>
      <c r="B12" s="18" t="s">
        <v>26</v>
      </c>
      <c r="C12" s="21" t="s">
        <v>27</v>
      </c>
      <c r="D12" s="24" t="s">
        <v>9</v>
      </c>
      <c r="E12" s="25">
        <v>10</v>
      </c>
      <c r="F12" s="26">
        <v>400</v>
      </c>
      <c r="G12" s="27">
        <f t="shared" si="0"/>
        <v>4000</v>
      </c>
    </row>
    <row r="13" s="2" customFormat="1" spans="1:7">
      <c r="A13" s="11">
        <v>11</v>
      </c>
      <c r="B13" s="23" t="s">
        <v>28</v>
      </c>
      <c r="C13" s="22" t="s">
        <v>29</v>
      </c>
      <c r="D13" s="24" t="s">
        <v>30</v>
      </c>
      <c r="E13" s="18">
        <v>1</v>
      </c>
      <c r="F13" s="26">
        <v>800</v>
      </c>
      <c r="G13" s="27">
        <f t="shared" si="0"/>
        <v>800</v>
      </c>
    </row>
    <row r="14" s="2" customFormat="1" ht="37" customHeight="1" spans="1:7">
      <c r="A14" s="11">
        <v>12</v>
      </c>
      <c r="B14" s="18" t="s">
        <v>31</v>
      </c>
      <c r="C14" s="18" t="s">
        <v>32</v>
      </c>
      <c r="D14" s="24" t="s">
        <v>18</v>
      </c>
      <c r="E14" s="21">
        <v>20</v>
      </c>
      <c r="F14" s="26">
        <v>700</v>
      </c>
      <c r="G14" s="27">
        <f t="shared" si="0"/>
        <v>14000</v>
      </c>
    </row>
    <row r="15" s="2" customFormat="1" ht="25.5" spans="1:7">
      <c r="A15" s="11">
        <v>13</v>
      </c>
      <c r="B15" s="18" t="s">
        <v>33</v>
      </c>
      <c r="C15" s="18" t="s">
        <v>34</v>
      </c>
      <c r="D15" s="24" t="s">
        <v>18</v>
      </c>
      <c r="E15" s="18">
        <v>150</v>
      </c>
      <c r="F15" s="15">
        <v>1300</v>
      </c>
      <c r="G15" s="27">
        <f t="shared" si="0"/>
        <v>195000</v>
      </c>
    </row>
    <row r="16" s="3" customFormat="1" ht="15" spans="1:7">
      <c r="A16" s="11">
        <v>14</v>
      </c>
      <c r="B16" s="13" t="s">
        <v>35</v>
      </c>
      <c r="C16" s="20" t="s">
        <v>36</v>
      </c>
      <c r="D16" s="18" t="s">
        <v>37</v>
      </c>
      <c r="E16" s="21">
        <v>3</v>
      </c>
      <c r="F16" s="15">
        <v>4500</v>
      </c>
      <c r="G16" s="15">
        <f>E16*F16</f>
        <v>13500</v>
      </c>
    </row>
    <row r="17" s="3" customFormat="1" ht="15" spans="1:7">
      <c r="A17" s="11">
        <v>15</v>
      </c>
      <c r="B17" s="13" t="s">
        <v>35</v>
      </c>
      <c r="C17" s="18" t="s">
        <v>38</v>
      </c>
      <c r="D17" s="28" t="s">
        <v>37</v>
      </c>
      <c r="E17" s="28">
        <v>1</v>
      </c>
      <c r="F17" s="29">
        <v>1980</v>
      </c>
      <c r="G17" s="30">
        <f>F17*E17</f>
        <v>1980</v>
      </c>
    </row>
    <row r="18" s="3" customFormat="1" ht="15" spans="1:7">
      <c r="A18" s="11">
        <v>16</v>
      </c>
      <c r="B18" s="13" t="s">
        <v>35</v>
      </c>
      <c r="C18" s="18" t="s">
        <v>39</v>
      </c>
      <c r="D18" s="28" t="s">
        <v>37</v>
      </c>
      <c r="E18" s="28">
        <v>1</v>
      </c>
      <c r="F18" s="29">
        <v>1980</v>
      </c>
      <c r="G18" s="30">
        <f>F18*E18</f>
        <v>1980</v>
      </c>
    </row>
    <row r="19" s="3" customFormat="1" ht="15" spans="1:7">
      <c r="A19" s="11">
        <v>17</v>
      </c>
      <c r="B19" s="13" t="s">
        <v>35</v>
      </c>
      <c r="C19" s="18" t="s">
        <v>40</v>
      </c>
      <c r="D19" s="28" t="s">
        <v>37</v>
      </c>
      <c r="E19" s="28">
        <v>1</v>
      </c>
      <c r="F19" s="29">
        <v>1980</v>
      </c>
      <c r="G19" s="30">
        <f>F19*E19</f>
        <v>1980</v>
      </c>
    </row>
    <row r="20" s="3" customFormat="1" ht="15" spans="1:7">
      <c r="A20" s="11">
        <v>18</v>
      </c>
      <c r="B20" s="13" t="s">
        <v>35</v>
      </c>
      <c r="C20" s="18" t="s">
        <v>41</v>
      </c>
      <c r="D20" s="28" t="s">
        <v>37</v>
      </c>
      <c r="E20" s="28">
        <v>1</v>
      </c>
      <c r="F20" s="29">
        <v>1980</v>
      </c>
      <c r="G20" s="30">
        <f>F20*E20</f>
        <v>1980</v>
      </c>
    </row>
    <row r="21" s="3" customFormat="1" ht="15" spans="1:7">
      <c r="A21" s="11">
        <v>19</v>
      </c>
      <c r="B21" s="13" t="s">
        <v>35</v>
      </c>
      <c r="C21" s="18" t="s">
        <v>42</v>
      </c>
      <c r="D21" s="28" t="s">
        <v>37</v>
      </c>
      <c r="E21" s="28">
        <v>1</v>
      </c>
      <c r="F21" s="29">
        <v>1980</v>
      </c>
      <c r="G21" s="30">
        <f>F21*E21</f>
        <v>1980</v>
      </c>
    </row>
    <row r="22" ht="15" spans="1:7">
      <c r="A22" s="11">
        <v>20</v>
      </c>
      <c r="B22" s="13" t="s">
        <v>43</v>
      </c>
      <c r="C22" s="18" t="s">
        <v>44</v>
      </c>
      <c r="D22" s="31" t="s">
        <v>15</v>
      </c>
      <c r="E22" s="28">
        <v>1</v>
      </c>
      <c r="F22" s="29">
        <v>3000</v>
      </c>
      <c r="G22" s="29">
        <v>3000</v>
      </c>
    </row>
    <row r="23" ht="15" spans="1:7">
      <c r="A23" s="11">
        <v>21</v>
      </c>
      <c r="B23" s="13" t="s">
        <v>45</v>
      </c>
      <c r="C23" s="18" t="s">
        <v>46</v>
      </c>
      <c r="D23" s="31" t="s">
        <v>15</v>
      </c>
      <c r="E23" s="28">
        <v>1</v>
      </c>
      <c r="F23" s="29">
        <v>10000</v>
      </c>
      <c r="G23" s="29">
        <v>10000</v>
      </c>
    </row>
    <row r="24" spans="1:7">
      <c r="A24" s="32" t="s">
        <v>47</v>
      </c>
      <c r="B24" s="32"/>
      <c r="C24" s="32"/>
      <c r="D24" s="32"/>
      <c r="E24" s="32"/>
      <c r="F24" s="32"/>
      <c r="G24" s="33">
        <f>SUM(G3:G23)</f>
        <v>304405</v>
      </c>
    </row>
  </sheetData>
  <mergeCells count="2">
    <mergeCell ref="A1:G1"/>
    <mergeCell ref="A24:F24"/>
  </mergeCells>
  <pageMargins left="0.7" right="0.7" top="0.75" bottom="0.75" header="0.3" footer="0.3"/>
  <pageSetup paperSize="9" scale="85" orientation="landscape"/>
  <headerFooter/>
  <ignoredErrors>
    <ignoredError sqref="G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科研室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游弋</cp:lastModifiedBy>
  <dcterms:created xsi:type="dcterms:W3CDTF">2006-09-16T00:00:00Z</dcterms:created>
  <dcterms:modified xsi:type="dcterms:W3CDTF">2024-03-18T07:24:11Z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679592776ECE421AAF150C6FB43CC38E_13</vt:lpwstr>
  </property>
  <property fmtid="{D5CDD505-2E9C-101B-9397-08002B2CF9AE}" pid="3" name="KSOProductBuildVer">
    <vt:lpwstr>2052-12.1.0.16388</vt:lpwstr>
  </property>
</Properties>
</file>